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7\012 SPCSS dotazy a  odpovědi\REVIZE 2 PODKLADY\Soupis prací-revize20170306\"/>
    </mc:Choice>
  </mc:AlternateContent>
  <bookViews>
    <workbookView xWindow="0" yWindow="0" windowWidth="28800" windowHeight="12210" tabRatio="150"/>
  </bookViews>
  <sheets>
    <sheet name="Dotaz1" sheetId="1" r:id="rId1"/>
  </sheets>
  <calcPr calcId="171027"/>
</workbook>
</file>

<file path=xl/calcChain.xml><?xml version="1.0" encoding="utf-8"?>
<calcChain xmlns="http://schemas.openxmlformats.org/spreadsheetml/2006/main">
  <c r="I12" i="1" l="1"/>
  <c r="I20" i="1"/>
  <c r="I24" i="1"/>
  <c r="I34" i="1"/>
  <c r="J35" i="1" s="1"/>
  <c r="I31" i="1"/>
  <c r="J32" i="1" s="1"/>
  <c r="I28" i="1"/>
  <c r="I27" i="1"/>
  <c r="I23" i="1"/>
  <c r="I22" i="1"/>
  <c r="I21" i="1"/>
  <c r="I19" i="1"/>
  <c r="I14" i="1"/>
  <c r="I13" i="1"/>
  <c r="I11" i="1"/>
  <c r="I10" i="1"/>
  <c r="I5" i="1"/>
  <c r="I6" i="1"/>
  <c r="I7" i="1"/>
  <c r="I8" i="1"/>
  <c r="I4" i="1"/>
  <c r="J25" i="1" l="1"/>
  <c r="J29" i="1"/>
  <c r="J37" i="1"/>
  <c r="J15" i="1"/>
  <c r="J38" i="1"/>
</calcChain>
</file>

<file path=xl/sharedStrings.xml><?xml version="1.0" encoding="utf-8"?>
<sst xmlns="http://schemas.openxmlformats.org/spreadsheetml/2006/main" count="108" uniqueCount="73">
  <si>
    <t>popis</t>
  </si>
  <si>
    <t>velikost</t>
  </si>
  <si>
    <t>mj</t>
  </si>
  <si>
    <t>Počet_ks</t>
  </si>
  <si>
    <t>cena_celkem</t>
  </si>
  <si>
    <t>10/5/1 - Obnova travnatých ploch po stavební činnosti v rovině nebo na svahu do 1:5</t>
  </si>
  <si>
    <t>Kód položky</t>
  </si>
  <si>
    <t xml:space="preserve"> Popis pracovní operace - Založení vegetačního prvku</t>
  </si>
  <si>
    <t>184 80-2111</t>
  </si>
  <si>
    <t>Chemické odplevelení před založením, postřikem na široko (herbicid s glyfosátem 5 l / ha); 100 % plochy, (opakování 20% plochy); (x 1,2)</t>
  </si>
  <si>
    <t>m2</t>
  </si>
  <si>
    <t>Plošná úprava terénu s urovnáním povrchu nerovnosti do +/-100 mm , bez doplnění ornice, v hor. 1 až 4</t>
  </si>
  <si>
    <t>183 40-3153</t>
  </si>
  <si>
    <t>Obdělání půdy hrabáním v rovině a svahu do 1:5; (x 2)</t>
  </si>
  <si>
    <t>183 40-3161</t>
  </si>
  <si>
    <t>Obdělání půdy válením v rovině a svahu do 1:5</t>
  </si>
  <si>
    <t>185 80-2113</t>
  </si>
  <si>
    <t>Hnojení půdy nebo trávníku umělým hnojivem naširoko v rovině nebo na svahu do 1:5; 20g/m2 (x 0,00002)</t>
  </si>
  <si>
    <t>t</t>
  </si>
  <si>
    <t>181 41-1131</t>
  </si>
  <si>
    <t>mezisoučet::</t>
  </si>
  <si>
    <t>Kód materiálu</t>
  </si>
  <si>
    <t xml:space="preserve">Specifikace pomocného materiálu - Založení vegetačního prvku </t>
  </si>
  <si>
    <t>HERB</t>
  </si>
  <si>
    <t>l</t>
  </si>
  <si>
    <t>NPK-tr</t>
  </si>
  <si>
    <t>kg</t>
  </si>
  <si>
    <t>Kód rostliny</t>
  </si>
  <si>
    <t>Specifikace rostlinného materiálu</t>
  </si>
  <si>
    <t>velikost rostliny</t>
  </si>
  <si>
    <t>VV-4/1</t>
  </si>
  <si>
    <t>Trávník rekreační 'universální směs' (technologie setí)</t>
  </si>
  <si>
    <t>- - -</t>
  </si>
  <si>
    <t>Popis pracovní operace - Dokončovací péče</t>
  </si>
  <si>
    <t>Součet za technologii:</t>
  </si>
  <si>
    <t>Celkem za SO bez DPH::</t>
  </si>
  <si>
    <t>p.č.</t>
  </si>
  <si>
    <t>zkratka URS</t>
  </si>
  <si>
    <t>cena/ks</t>
  </si>
  <si>
    <t>Pokosení trávníku při souvislé ploše nad 10000 m2, parkového, v rovině nebo na svahu do 1:5; ( x6)</t>
  </si>
  <si>
    <t>111 15-1321</t>
  </si>
  <si>
    <t>181 11-1311</t>
  </si>
  <si>
    <t>Kácení dřevin</t>
  </si>
  <si>
    <t>111 21-2351</t>
  </si>
  <si>
    <t>Odstanění nevhodných dřevin pr. kmene do 100mm výšky přes 1m s odstraněním pařezu do 100 m2</t>
  </si>
  <si>
    <t>ks</t>
  </si>
  <si>
    <t>Pokácení stromu směrové v celku s odřezáním kmene a odvětvením pr. kmene přes 100mm do 200mm</t>
  </si>
  <si>
    <t>112 15-1111</t>
  </si>
  <si>
    <t>112 15-1112</t>
  </si>
  <si>
    <t>Pokácení stromu směrové v celku s odřezáním kmene a odvětvením pr. kmene přes 200mm do 300mm</t>
  </si>
  <si>
    <t>112 21-1211</t>
  </si>
  <si>
    <t>Odstranění pařezu ručně o pr. pařezu na řezné ploše pře 100mm do 200 mm</t>
  </si>
  <si>
    <t>112 21-1212</t>
  </si>
  <si>
    <t>Odstranění pařezu ručně o pr. pařezu na řezné ploše pře 200mm do 300 mm</t>
  </si>
  <si>
    <t>kus</t>
  </si>
  <si>
    <t>Uložení zahradního odpadu na skládky</t>
  </si>
  <si>
    <t>m3</t>
  </si>
  <si>
    <t>171 20-1401</t>
  </si>
  <si>
    <t>Vodorovné přemístění větví stromů listnatých do 5 km D kmene do 300 mm</t>
  </si>
  <si>
    <t>Vodorovné přemístění kmenů stromů listnatých do 5 km D kmene do 300 mm</t>
  </si>
  <si>
    <t>162 30-1401</t>
  </si>
  <si>
    <t>162 30-1411</t>
  </si>
  <si>
    <t>Vodorovné přemístění pařezů do 5 km D do 300 mm</t>
  </si>
  <si>
    <t>162 30-1421</t>
  </si>
  <si>
    <t>162 30-1501</t>
  </si>
  <si>
    <t>Vodorovné přemístění smýcených křovin do pr. 100mm na vzdálenost do 5000m</t>
  </si>
  <si>
    <t>Založení trávníku plochy nad 1000 m2 výsevem včetně utažení parkového v rovině nebo na svahu do 1:5</t>
  </si>
  <si>
    <t>typ</t>
  </si>
  <si>
    <t>D+M</t>
  </si>
  <si>
    <t>M</t>
  </si>
  <si>
    <t>D</t>
  </si>
  <si>
    <t>Herbicid s glyfosátem; 0,0005 l/m2(x1,2)</t>
  </si>
  <si>
    <t>Trávníkové hnojivo (typ NPK); 20 g/m2 (x 0,02)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</si>
</sst>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indexed="8"/>
      <name val="Arial"/>
      <charset val="238"/>
    </font>
    <font>
      <i/>
      <u/>
      <sz val="16"/>
      <color indexed="8"/>
      <name val="Calibri"/>
      <charset val="161"/>
    </font>
    <font>
      <sz val="10"/>
      <color indexed="8"/>
      <name val="Calibri"/>
      <charset val="204"/>
    </font>
    <font>
      <sz val="10"/>
      <color indexed="8"/>
      <name val="Calibri"/>
      <charset val="204"/>
    </font>
    <font>
      <sz val="10"/>
      <color indexed="8"/>
      <name val="Calibri"/>
      <charset val="204"/>
    </font>
    <font>
      <sz val="10"/>
      <color indexed="8"/>
      <name val="Calibri"/>
      <charset val="204"/>
    </font>
    <font>
      <sz val="10"/>
      <color indexed="8"/>
      <name val="Calibri"/>
      <charset val="204"/>
    </font>
    <font>
      <i/>
      <sz val="10"/>
      <color indexed="8"/>
      <name val="Calibri"/>
      <charset val="204"/>
    </font>
    <font>
      <sz val="10"/>
      <color indexed="8"/>
      <name val="Calibri"/>
      <charset val="204"/>
    </font>
    <font>
      <sz val="10"/>
      <color indexed="8"/>
      <name val="Calibri"/>
      <charset val="204"/>
    </font>
    <font>
      <sz val="10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i/>
      <u/>
      <sz val="16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0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0" fillId="0" borderId="3" xfId="0" applyNumberFormat="1" applyBorder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/>
    </xf>
    <xf numFmtId="0" fontId="6" fillId="0" borderId="2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Alignment="1">
      <alignment horizontal="right"/>
    </xf>
    <xf numFmtId="4" fontId="0" fillId="0" borderId="0" xfId="0" applyNumberFormat="1"/>
    <xf numFmtId="4" fontId="0" fillId="0" borderId="0" xfId="0" applyNumberFormat="1" applyFill="1" applyAlignment="1">
      <alignment horizontal="left"/>
    </xf>
    <xf numFmtId="4" fontId="7" fillId="2" borderId="0" xfId="0" applyNumberFormat="1" applyFont="1" applyFill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9" fillId="2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10" fillId="2" borderId="0" xfId="0" applyFont="1" applyFill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zoomScaleNormal="156" zoomScaleSheetLayoutView="152" workbookViewId="0">
      <selection activeCell="G35" sqref="G35"/>
    </sheetView>
  </sheetViews>
  <sheetFormatPr defaultRowHeight="12.75" outlineLevelRow="2" x14ac:dyDescent="0.2"/>
  <cols>
    <col min="1" max="2" width="6.28515625" customWidth="1"/>
    <col min="3" max="3" width="13.140625" customWidth="1"/>
    <col min="4" max="4" width="84" customWidth="1"/>
    <col min="5" max="5" width="7.85546875" bestFit="1" customWidth="1"/>
    <col min="6" max="6" width="3.7109375" bestFit="1" customWidth="1"/>
    <col min="7" max="7" width="9" customWidth="1"/>
    <col min="8" max="8" width="7.85546875" bestFit="1" customWidth="1"/>
    <col min="9" max="9" width="19.140625" bestFit="1" customWidth="1"/>
    <col min="10" max="10" width="11.28515625" bestFit="1" customWidth="1"/>
  </cols>
  <sheetData>
    <row r="1" spans="1:10" ht="12.75" customHeight="1" x14ac:dyDescent="0.2">
      <c r="A1" s="16" t="s">
        <v>36</v>
      </c>
      <c r="B1" s="16" t="s">
        <v>67</v>
      </c>
      <c r="C1" s="16" t="s">
        <v>37</v>
      </c>
      <c r="D1" s="15" t="s">
        <v>0</v>
      </c>
      <c r="E1" s="16" t="s">
        <v>1</v>
      </c>
      <c r="F1" s="16" t="s">
        <v>2</v>
      </c>
      <c r="G1" s="16" t="s">
        <v>3</v>
      </c>
      <c r="H1" s="16" t="s">
        <v>38</v>
      </c>
      <c r="I1" s="16" t="s">
        <v>4</v>
      </c>
    </row>
    <row r="2" spans="1:10" ht="21" x14ac:dyDescent="0.35">
      <c r="A2" s="12" t="s">
        <v>42</v>
      </c>
      <c r="B2" s="12"/>
      <c r="C2" s="9"/>
      <c r="D2" s="1"/>
      <c r="E2" s="1"/>
      <c r="F2" s="1"/>
      <c r="G2" s="1"/>
      <c r="H2" s="9"/>
      <c r="I2" s="1"/>
    </row>
    <row r="3" spans="1:10" ht="12.75" customHeight="1" x14ac:dyDescent="0.2">
      <c r="A3" s="9"/>
      <c r="B3" s="9"/>
      <c r="C3" s="9"/>
      <c r="D3" s="1"/>
      <c r="E3" s="1"/>
      <c r="F3" s="1"/>
      <c r="G3" s="1"/>
      <c r="H3" s="9"/>
      <c r="I3" s="1"/>
    </row>
    <row r="4" spans="1:10" ht="12.75" customHeight="1" x14ac:dyDescent="0.2">
      <c r="A4" s="17">
        <v>1</v>
      </c>
      <c r="B4" s="18" t="s">
        <v>68</v>
      </c>
      <c r="C4" s="3" t="s">
        <v>43</v>
      </c>
      <c r="D4" s="10" t="s">
        <v>44</v>
      </c>
      <c r="E4" s="1"/>
      <c r="F4" s="3" t="s">
        <v>10</v>
      </c>
      <c r="G4" s="5">
        <v>165</v>
      </c>
      <c r="H4" s="19"/>
      <c r="I4" s="19">
        <f>H4*G4</f>
        <v>0</v>
      </c>
      <c r="J4" s="20"/>
    </row>
    <row r="5" spans="1:10" ht="12.75" customHeight="1" x14ac:dyDescent="0.2">
      <c r="A5" s="17">
        <v>2</v>
      </c>
      <c r="B5" s="18" t="s">
        <v>68</v>
      </c>
      <c r="C5" s="3" t="s">
        <v>47</v>
      </c>
      <c r="D5" s="10" t="s">
        <v>46</v>
      </c>
      <c r="E5" s="1"/>
      <c r="F5" s="3" t="s">
        <v>45</v>
      </c>
      <c r="G5" s="5">
        <v>5</v>
      </c>
      <c r="H5" s="19"/>
      <c r="I5" s="19">
        <f>H5*G5</f>
        <v>0</v>
      </c>
      <c r="J5" s="20"/>
    </row>
    <row r="6" spans="1:10" ht="12.75" customHeight="1" x14ac:dyDescent="0.2">
      <c r="A6" s="17">
        <v>3</v>
      </c>
      <c r="B6" s="18" t="s">
        <v>68</v>
      </c>
      <c r="C6" s="3" t="s">
        <v>48</v>
      </c>
      <c r="D6" s="10" t="s">
        <v>49</v>
      </c>
      <c r="E6" s="1"/>
      <c r="F6" s="3" t="s">
        <v>45</v>
      </c>
      <c r="G6" s="5">
        <v>1</v>
      </c>
      <c r="H6" s="19"/>
      <c r="I6" s="19">
        <f>H6*G6</f>
        <v>0</v>
      </c>
      <c r="J6" s="20"/>
    </row>
    <row r="7" spans="1:10" ht="12.75" customHeight="1" x14ac:dyDescent="0.2">
      <c r="A7" s="17">
        <v>4</v>
      </c>
      <c r="B7" s="18" t="s">
        <v>68</v>
      </c>
      <c r="C7" s="3" t="s">
        <v>50</v>
      </c>
      <c r="D7" s="10" t="s">
        <v>51</v>
      </c>
      <c r="E7" s="1"/>
      <c r="F7" s="3" t="s">
        <v>45</v>
      </c>
      <c r="G7" s="5">
        <v>5</v>
      </c>
      <c r="H7" s="19"/>
      <c r="I7" s="19">
        <f>H7*G7</f>
        <v>0</v>
      </c>
      <c r="J7" s="20"/>
    </row>
    <row r="8" spans="1:10" ht="12.75" customHeight="1" x14ac:dyDescent="0.2">
      <c r="A8" s="17">
        <v>5</v>
      </c>
      <c r="B8" s="18" t="s">
        <v>68</v>
      </c>
      <c r="C8" s="3" t="s">
        <v>52</v>
      </c>
      <c r="D8" s="10" t="s">
        <v>53</v>
      </c>
      <c r="E8" s="1"/>
      <c r="F8" s="11" t="s">
        <v>45</v>
      </c>
      <c r="G8" s="5">
        <v>1</v>
      </c>
      <c r="H8" s="19"/>
      <c r="I8" s="19">
        <f>H8*G8</f>
        <v>0</v>
      </c>
      <c r="J8" s="20"/>
    </row>
    <row r="9" spans="1:10" ht="12.75" customHeight="1" x14ac:dyDescent="0.2">
      <c r="A9" s="9"/>
      <c r="B9" s="9"/>
      <c r="C9" s="9"/>
      <c r="D9" s="1"/>
      <c r="E9" s="1"/>
      <c r="F9" s="1"/>
      <c r="G9" s="1"/>
      <c r="H9" s="19"/>
      <c r="I9" s="21"/>
      <c r="J9" s="20"/>
    </row>
    <row r="10" spans="1:10" ht="12.75" customHeight="1" x14ac:dyDescent="0.2">
      <c r="A10" s="17">
        <v>6</v>
      </c>
      <c r="B10" s="18" t="s">
        <v>68</v>
      </c>
      <c r="C10" s="11" t="s">
        <v>60</v>
      </c>
      <c r="D10" s="10" t="s">
        <v>58</v>
      </c>
      <c r="E10" s="13"/>
      <c r="F10" s="11" t="s">
        <v>54</v>
      </c>
      <c r="G10" s="5">
        <v>6</v>
      </c>
      <c r="H10" s="19"/>
      <c r="I10" s="19">
        <f>H10*G10</f>
        <v>0</v>
      </c>
      <c r="J10" s="20"/>
    </row>
    <row r="11" spans="1:10" ht="12.75" customHeight="1" x14ac:dyDescent="0.2">
      <c r="A11" s="17">
        <v>7</v>
      </c>
      <c r="B11" s="18" t="s">
        <v>68</v>
      </c>
      <c r="C11" s="11" t="s">
        <v>61</v>
      </c>
      <c r="D11" s="10" t="s">
        <v>59</v>
      </c>
      <c r="E11" s="13"/>
      <c r="F11" s="11" t="s">
        <v>54</v>
      </c>
      <c r="G11" s="5">
        <v>6</v>
      </c>
      <c r="H11" s="19"/>
      <c r="I11" s="19">
        <f>H11*G11</f>
        <v>0</v>
      </c>
      <c r="J11" s="20"/>
    </row>
    <row r="12" spans="1:10" ht="12.75" customHeight="1" x14ac:dyDescent="0.2">
      <c r="A12" s="17">
        <v>8</v>
      </c>
      <c r="B12" s="18" t="s">
        <v>68</v>
      </c>
      <c r="C12" s="11" t="s">
        <v>63</v>
      </c>
      <c r="D12" s="10" t="s">
        <v>62</v>
      </c>
      <c r="E12" s="13"/>
      <c r="F12" s="11" t="s">
        <v>54</v>
      </c>
      <c r="G12" s="5">
        <v>6</v>
      </c>
      <c r="H12" s="19"/>
      <c r="I12" s="19">
        <f>H12*G12</f>
        <v>0</v>
      </c>
      <c r="J12" s="20"/>
    </row>
    <row r="13" spans="1:10" ht="12.75" customHeight="1" x14ac:dyDescent="0.2">
      <c r="A13" s="17">
        <v>9</v>
      </c>
      <c r="B13" s="18" t="s">
        <v>68</v>
      </c>
      <c r="C13" s="11" t="s">
        <v>64</v>
      </c>
      <c r="D13" s="10" t="s">
        <v>65</v>
      </c>
      <c r="E13" s="13"/>
      <c r="F13" s="11" t="s">
        <v>10</v>
      </c>
      <c r="G13" s="5">
        <v>165</v>
      </c>
      <c r="H13" s="19"/>
      <c r="I13" s="19">
        <f>H13*G13</f>
        <v>0</v>
      </c>
      <c r="J13" s="20"/>
    </row>
    <row r="14" spans="1:10" ht="12.75" customHeight="1" x14ac:dyDescent="0.2">
      <c r="A14" s="17">
        <v>10</v>
      </c>
      <c r="B14" s="18" t="s">
        <v>68</v>
      </c>
      <c r="C14" s="11" t="s">
        <v>57</v>
      </c>
      <c r="D14" s="10" t="s">
        <v>55</v>
      </c>
      <c r="E14" s="13"/>
      <c r="F14" s="11" t="s">
        <v>56</v>
      </c>
      <c r="G14" s="5">
        <v>110</v>
      </c>
      <c r="H14" s="19"/>
      <c r="I14" s="19">
        <f>G14*H14</f>
        <v>0</v>
      </c>
      <c r="J14" s="20"/>
    </row>
    <row r="15" spans="1:10" ht="12.75" customHeight="1" x14ac:dyDescent="0.2">
      <c r="A15" s="9"/>
      <c r="B15" s="9"/>
      <c r="C15" s="9"/>
      <c r="D15" s="1"/>
      <c r="E15" s="1"/>
      <c r="F15" s="1"/>
      <c r="G15" s="1"/>
      <c r="H15" s="19"/>
      <c r="I15" s="22" t="s">
        <v>20</v>
      </c>
      <c r="J15" s="22">
        <f>SUM($I$4:$I$14)</f>
        <v>0</v>
      </c>
    </row>
    <row r="16" spans="1:10" ht="12.75" customHeight="1" x14ac:dyDescent="0.2">
      <c r="A16" s="9"/>
      <c r="B16" s="9"/>
      <c r="C16" s="9"/>
      <c r="D16" s="1"/>
      <c r="E16" s="1"/>
      <c r="F16" s="1"/>
      <c r="G16" s="1"/>
      <c r="H16" s="19"/>
      <c r="I16" s="21"/>
      <c r="J16" s="20"/>
    </row>
    <row r="17" spans="1:10" ht="21.75" customHeight="1" x14ac:dyDescent="0.35">
      <c r="A17" s="2" t="s">
        <v>5</v>
      </c>
      <c r="B17" s="2"/>
      <c r="H17" s="19"/>
      <c r="I17" s="20"/>
      <c r="J17" s="20"/>
    </row>
    <row r="18" spans="1:10" ht="28.5" customHeight="1" outlineLevel="1" x14ac:dyDescent="0.2">
      <c r="C18" s="7" t="s">
        <v>6</v>
      </c>
      <c r="D18" s="8" t="s">
        <v>7</v>
      </c>
      <c r="H18" s="19"/>
      <c r="I18" s="20"/>
      <c r="J18" s="20"/>
    </row>
    <row r="19" spans="1:10" ht="25.5" outlineLevel="2" x14ac:dyDescent="0.2">
      <c r="A19" s="6">
        <v>11</v>
      </c>
      <c r="B19" s="18" t="s">
        <v>69</v>
      </c>
      <c r="C19" s="3" t="s">
        <v>8</v>
      </c>
      <c r="D19" s="25" t="s">
        <v>9</v>
      </c>
      <c r="F19" s="3" t="s">
        <v>10</v>
      </c>
      <c r="G19" s="5">
        <v>25027.200000000001</v>
      </c>
      <c r="H19" s="19"/>
      <c r="I19" s="19">
        <f t="shared" ref="I19:I24" si="0">H19*G19</f>
        <v>0</v>
      </c>
      <c r="J19" s="20"/>
    </row>
    <row r="20" spans="1:10" ht="14.25" customHeight="1" outlineLevel="2" x14ac:dyDescent="0.2">
      <c r="A20" s="6">
        <v>12</v>
      </c>
      <c r="B20" s="18" t="s">
        <v>69</v>
      </c>
      <c r="C20" s="11" t="s">
        <v>41</v>
      </c>
      <c r="D20" s="4" t="s">
        <v>11</v>
      </c>
      <c r="F20" s="3" t="s">
        <v>10</v>
      </c>
      <c r="G20" s="5">
        <v>20856</v>
      </c>
      <c r="H20" s="19"/>
      <c r="I20" s="19">
        <f t="shared" si="0"/>
        <v>0</v>
      </c>
      <c r="J20" s="20"/>
    </row>
    <row r="21" spans="1:10" ht="14.25" customHeight="1" outlineLevel="2" x14ac:dyDescent="0.2">
      <c r="A21" s="6">
        <v>13</v>
      </c>
      <c r="B21" s="18" t="s">
        <v>69</v>
      </c>
      <c r="C21" s="3" t="s">
        <v>12</v>
      </c>
      <c r="D21" s="4" t="s">
        <v>13</v>
      </c>
      <c r="F21" s="3" t="s">
        <v>10</v>
      </c>
      <c r="G21" s="5">
        <v>41712</v>
      </c>
      <c r="H21" s="19"/>
      <c r="I21" s="19">
        <f t="shared" si="0"/>
        <v>0</v>
      </c>
      <c r="J21" s="20"/>
    </row>
    <row r="22" spans="1:10" ht="14.25" customHeight="1" outlineLevel="2" x14ac:dyDescent="0.2">
      <c r="A22" s="6">
        <v>14</v>
      </c>
      <c r="B22" s="18" t="s">
        <v>69</v>
      </c>
      <c r="C22" s="3" t="s">
        <v>14</v>
      </c>
      <c r="D22" s="4" t="s">
        <v>15</v>
      </c>
      <c r="F22" s="3" t="s">
        <v>10</v>
      </c>
      <c r="G22" s="5">
        <v>20856</v>
      </c>
      <c r="H22" s="19"/>
      <c r="I22" s="19">
        <f t="shared" si="0"/>
        <v>0</v>
      </c>
      <c r="J22" s="20"/>
    </row>
    <row r="23" spans="1:10" ht="14.25" customHeight="1" outlineLevel="2" x14ac:dyDescent="0.2">
      <c r="A23" s="6">
        <v>15</v>
      </c>
      <c r="B23" s="18" t="s">
        <v>69</v>
      </c>
      <c r="C23" s="3" t="s">
        <v>16</v>
      </c>
      <c r="D23" s="4" t="s">
        <v>17</v>
      </c>
      <c r="F23" s="3" t="s">
        <v>18</v>
      </c>
      <c r="G23" s="5">
        <v>0.41711999999999999</v>
      </c>
      <c r="H23" s="19"/>
      <c r="I23" s="19">
        <f t="shared" si="0"/>
        <v>0</v>
      </c>
      <c r="J23" s="20"/>
    </row>
    <row r="24" spans="1:10" ht="14.25" customHeight="1" outlineLevel="2" x14ac:dyDescent="0.2">
      <c r="A24" s="6">
        <v>16</v>
      </c>
      <c r="B24" s="18" t="s">
        <v>69</v>
      </c>
      <c r="C24" s="3" t="s">
        <v>19</v>
      </c>
      <c r="D24" s="14" t="s">
        <v>66</v>
      </c>
      <c r="F24" s="3" t="s">
        <v>10</v>
      </c>
      <c r="G24" s="5">
        <v>20856</v>
      </c>
      <c r="H24" s="19"/>
      <c r="I24" s="19">
        <f t="shared" si="0"/>
        <v>0</v>
      </c>
      <c r="J24" s="20"/>
    </row>
    <row r="25" spans="1:10" ht="15" customHeight="1" outlineLevel="1" x14ac:dyDescent="0.2">
      <c r="H25" s="19"/>
      <c r="I25" s="22" t="s">
        <v>20</v>
      </c>
      <c r="J25" s="22">
        <f>SUM($I$19:$I$24)</f>
        <v>0</v>
      </c>
    </row>
    <row r="26" spans="1:10" ht="14.25" customHeight="1" outlineLevel="1" x14ac:dyDescent="0.2">
      <c r="C26" s="7" t="s">
        <v>21</v>
      </c>
      <c r="D26" s="8" t="s">
        <v>22</v>
      </c>
      <c r="H26" s="19"/>
      <c r="I26" s="20"/>
      <c r="J26" s="20"/>
    </row>
    <row r="27" spans="1:10" ht="14.25" customHeight="1" outlineLevel="2" x14ac:dyDescent="0.2">
      <c r="A27" s="6">
        <v>17</v>
      </c>
      <c r="B27" s="18" t="s">
        <v>70</v>
      </c>
      <c r="C27" s="3" t="s">
        <v>23</v>
      </c>
      <c r="D27" s="14" t="s">
        <v>71</v>
      </c>
      <c r="F27" s="3" t="s">
        <v>24</v>
      </c>
      <c r="G27" s="5">
        <v>15.016</v>
      </c>
      <c r="H27" s="19"/>
      <c r="I27" s="19">
        <f>H27*G27</f>
        <v>0</v>
      </c>
      <c r="J27" s="20"/>
    </row>
    <row r="28" spans="1:10" ht="14.25" customHeight="1" outlineLevel="2" x14ac:dyDescent="0.2">
      <c r="A28" s="6">
        <v>18</v>
      </c>
      <c r="B28" s="18" t="s">
        <v>70</v>
      </c>
      <c r="C28" s="3" t="s">
        <v>25</v>
      </c>
      <c r="D28" s="10" t="s">
        <v>72</v>
      </c>
      <c r="F28" s="3" t="s">
        <v>26</v>
      </c>
      <c r="G28" s="5">
        <v>417.12</v>
      </c>
      <c r="H28" s="19"/>
      <c r="I28" s="19">
        <f>H28*G28</f>
        <v>0</v>
      </c>
      <c r="J28" s="20"/>
    </row>
    <row r="29" spans="1:10" ht="15" customHeight="1" outlineLevel="1" x14ac:dyDescent="0.2">
      <c r="H29" s="19"/>
      <c r="I29" s="22" t="s">
        <v>20</v>
      </c>
      <c r="J29" s="22">
        <f>SUM($I$26:$I$28)</f>
        <v>0</v>
      </c>
    </row>
    <row r="30" spans="1:10" ht="25.5" outlineLevel="1" x14ac:dyDescent="0.2">
      <c r="C30" s="7" t="s">
        <v>27</v>
      </c>
      <c r="D30" s="8" t="s">
        <v>28</v>
      </c>
      <c r="E30" s="26" t="s">
        <v>29</v>
      </c>
      <c r="H30" s="19"/>
      <c r="I30" s="20"/>
      <c r="J30" s="20"/>
    </row>
    <row r="31" spans="1:10" ht="14.25" customHeight="1" outlineLevel="2" x14ac:dyDescent="0.2">
      <c r="A31" s="6">
        <v>19</v>
      </c>
      <c r="B31" s="18" t="s">
        <v>70</v>
      </c>
      <c r="C31" s="3" t="s">
        <v>30</v>
      </c>
      <c r="D31" s="4" t="s">
        <v>31</v>
      </c>
      <c r="E31" s="3" t="s">
        <v>32</v>
      </c>
      <c r="F31" s="3" t="s">
        <v>26</v>
      </c>
      <c r="G31" s="5">
        <v>521.79999999999995</v>
      </c>
      <c r="H31" s="19"/>
      <c r="I31" s="19">
        <f>H31*G31</f>
        <v>0</v>
      </c>
      <c r="J31" s="20"/>
    </row>
    <row r="32" spans="1:10" ht="15" customHeight="1" outlineLevel="1" x14ac:dyDescent="0.2">
      <c r="H32" s="19"/>
      <c r="I32" s="22" t="s">
        <v>20</v>
      </c>
      <c r="J32" s="22">
        <f>SUM($I$30:$I$31)</f>
        <v>0</v>
      </c>
    </row>
    <row r="33" spans="1:10" ht="14.25" customHeight="1" outlineLevel="1" x14ac:dyDescent="0.2">
      <c r="C33" s="7" t="s">
        <v>6</v>
      </c>
      <c r="D33" s="8" t="s">
        <v>33</v>
      </c>
      <c r="H33" s="19"/>
      <c r="I33" s="20"/>
      <c r="J33" s="20"/>
    </row>
    <row r="34" spans="1:10" ht="14.25" customHeight="1" outlineLevel="2" x14ac:dyDescent="0.2">
      <c r="A34" s="6">
        <v>20</v>
      </c>
      <c r="B34" s="18" t="s">
        <v>69</v>
      </c>
      <c r="C34" s="11" t="s">
        <v>40</v>
      </c>
      <c r="D34" s="10" t="s">
        <v>39</v>
      </c>
      <c r="F34" s="3" t="s">
        <v>10</v>
      </c>
      <c r="G34" s="5">
        <v>125136</v>
      </c>
      <c r="H34" s="19"/>
      <c r="I34" s="19">
        <f>H34*G34</f>
        <v>0</v>
      </c>
      <c r="J34" s="20"/>
    </row>
    <row r="35" spans="1:10" ht="15" customHeight="1" outlineLevel="1" x14ac:dyDescent="0.2">
      <c r="H35" s="20"/>
      <c r="I35" s="22" t="s">
        <v>20</v>
      </c>
      <c r="J35" s="22">
        <f>SUM($I$33:$I$34)</f>
        <v>0</v>
      </c>
    </row>
    <row r="36" spans="1:10" ht="14.25" customHeight="1" outlineLevel="1" x14ac:dyDescent="0.2">
      <c r="H36" s="20"/>
      <c r="I36" s="20"/>
      <c r="J36" s="20"/>
    </row>
    <row r="37" spans="1:10" ht="14.25" customHeight="1" x14ac:dyDescent="0.2">
      <c r="H37" s="20"/>
      <c r="I37" s="23" t="s">
        <v>34</v>
      </c>
      <c r="J37" s="23">
        <f>SUM($I$17:$I$36)</f>
        <v>0</v>
      </c>
    </row>
    <row r="38" spans="1:10" ht="15" customHeight="1" x14ac:dyDescent="0.2">
      <c r="H38" s="20"/>
      <c r="I38" s="24" t="s">
        <v>35</v>
      </c>
      <c r="J38" s="24">
        <f>SUM($I$4:$I$37)</f>
        <v>0</v>
      </c>
    </row>
  </sheetData>
  <phoneticPr fontId="0" type="noConversion"/>
  <printOptions gridLines="1"/>
  <pageMargins left="0.23622047244094491" right="0.23622047244094491" top="0.74803149606299213" bottom="0.74803149606299213" header="0.31496062992125984" footer="0.31496062992125984"/>
  <pageSetup paperSize="9" scale="84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Dotaz1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cp:lastPrinted>2016-12-01T12:14:16Z</cp:lastPrinted>
  <dcterms:created xsi:type="dcterms:W3CDTF">2014-10-14T12:45:32Z</dcterms:created>
  <dcterms:modified xsi:type="dcterms:W3CDTF">2017-03-21T12:07:22Z</dcterms:modified>
</cp:coreProperties>
</file>